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1600" windowHeight="9735"/>
  </bookViews>
  <sheets>
    <sheet name="settembre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9" l="1"/>
  <c r="K11" i="9" l="1"/>
  <c r="M10" i="9"/>
  <c r="K8" i="9" l="1"/>
  <c r="P8" i="9" s="1"/>
  <c r="M11" i="9"/>
  <c r="N11" i="9" s="1"/>
  <c r="K10" i="9"/>
  <c r="M9" i="9"/>
  <c r="M8" i="9"/>
  <c r="N8" i="9" s="1"/>
  <c r="D8" i="9" s="1"/>
  <c r="J11" i="9"/>
  <c r="J10" i="9"/>
  <c r="J9" i="9"/>
  <c r="J8" i="9"/>
  <c r="P11" i="9"/>
  <c r="P9" i="9"/>
  <c r="N9" i="9"/>
  <c r="D9" i="9" s="1"/>
  <c r="L9" i="9"/>
  <c r="P10" i="9" l="1"/>
  <c r="N10" i="9"/>
  <c r="D10" i="9" s="1"/>
  <c r="C9" i="9"/>
  <c r="O9" i="9"/>
  <c r="L8" i="9"/>
  <c r="L10" i="9"/>
  <c r="L11" i="9"/>
  <c r="C10" i="9" l="1"/>
  <c r="O10" i="9"/>
  <c r="C8" i="9"/>
  <c r="O8" i="9"/>
  <c r="O11" i="9"/>
  <c r="C11" i="9"/>
</calcChain>
</file>

<file path=xl/sharedStrings.xml><?xml version="1.0" encoding="utf-8"?>
<sst xmlns="http://schemas.openxmlformats.org/spreadsheetml/2006/main" count="25" uniqueCount="20">
  <si>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</si>
  <si>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</si>
  <si>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</si>
  <si>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</si>
  <si>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</si>
  <si>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</si>
  <si>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</si>
  <si>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</si>
  <si>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</si>
  <si>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</si>
  <si>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</si>
  <si>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</si>
  <si>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</si>
  <si>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</si>
  <si>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</si>
  <si>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</si>
  <si>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</si>
  <si>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</si>
  <si>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</si>
  <si>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settembre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</si>
</sst>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V20" sqref="V20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9" width="9.140625" hidden="1" customWidth="1"/>
    <col min="20" max="20" width="0" hidden="1" customWidth="1"/>
  </cols>
  <sheetData>
    <row r="1" spans="1:16" ht="19.5" x14ac:dyDescent="0.25">
      <c r="A1" s="24" t="s">
        <v>19</v>
      </c>
      <c r="B1" s="25"/>
      <c r="C1" s="25"/>
      <c r="D1" s="25"/>
      <c r="E1" s="19"/>
      <c r="F1" s="19"/>
      <c r="G1" s="19"/>
    </row>
    <row r="2" spans="1:16" ht="19.5" x14ac:dyDescent="0.25">
      <c r="A2" s="19"/>
      <c r="B2" s="19"/>
      <c r="C2" s="19"/>
      <c r="D2" s="19"/>
      <c r="E2" s="19"/>
      <c r="F2" s="19"/>
      <c r="G2" s="19"/>
    </row>
    <row r="3" spans="1:16" ht="15.75" x14ac:dyDescent="0.25">
      <c r="A3" s="26" t="s">
        <v>0</v>
      </c>
      <c r="B3" s="25"/>
      <c r="C3" s="25"/>
      <c r="D3" s="25"/>
      <c r="E3" s="20"/>
      <c r="F3" s="20"/>
      <c r="G3" s="20"/>
    </row>
    <row r="6" spans="1:16" ht="19.5" x14ac:dyDescent="0.3">
      <c r="A6" s="27"/>
      <c r="B6" s="27"/>
      <c r="C6" s="27"/>
      <c r="D6" s="27"/>
      <c r="H6" s="21" t="s">
        <v>1</v>
      </c>
      <c r="I6" s="21" t="s">
        <v>2</v>
      </c>
      <c r="J6" s="21" t="s">
        <v>3</v>
      </c>
      <c r="K6" s="21" t="s">
        <v>4</v>
      </c>
      <c r="L6" s="21"/>
      <c r="M6" s="21" t="s">
        <v>5</v>
      </c>
      <c r="N6" s="21"/>
      <c r="O6" s="22" t="s">
        <v>6</v>
      </c>
      <c r="P6" s="22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21"/>
      <c r="I7" s="21"/>
      <c r="J7" s="21"/>
      <c r="K7" s="18" t="s">
        <v>11</v>
      </c>
      <c r="L7" s="18" t="s">
        <v>12</v>
      </c>
      <c r="M7" s="18" t="s">
        <v>13</v>
      </c>
      <c r="N7" s="18" t="s">
        <v>12</v>
      </c>
      <c r="O7" s="22"/>
      <c r="P7" s="22"/>
    </row>
    <row r="8" spans="1:16" s="17" customFormat="1" ht="27.75" customHeight="1" x14ac:dyDescent="0.25">
      <c r="A8" s="3" t="s">
        <v>14</v>
      </c>
      <c r="B8" s="4">
        <v>4</v>
      </c>
      <c r="C8" s="15">
        <f>L8</f>
        <v>0.64098011363636365</v>
      </c>
      <c r="D8" s="15">
        <f>N8</f>
        <v>0.36110795454545452</v>
      </c>
      <c r="E8" s="16"/>
      <c r="H8" s="13" t="s">
        <v>14</v>
      </c>
      <c r="I8" s="4">
        <v>4</v>
      </c>
      <c r="J8" s="6">
        <f>4*8*22</f>
        <v>704</v>
      </c>
      <c r="K8" s="11">
        <f>125.37+165.35+152.53+8</f>
        <v>451.25</v>
      </c>
      <c r="L8" s="12">
        <f>+K8/J8</f>
        <v>0.64098011363636365</v>
      </c>
      <c r="M8" s="11">
        <f>6.5+32+7.2+5.15+5.1+5.3+8+3.4+5.57+176</f>
        <v>254.22</v>
      </c>
      <c r="N8" s="12">
        <f>+M8/J8</f>
        <v>0.36110795454545452</v>
      </c>
      <c r="O8" s="14">
        <f t="shared" ref="O8" si="0">+L8+N8</f>
        <v>1.0020880681818181</v>
      </c>
      <c r="P8" s="6">
        <f t="shared" ref="P8" si="1">+K8+M8</f>
        <v>705.47</v>
      </c>
    </row>
    <row r="9" spans="1:16" s="17" customFormat="1" ht="27.75" customHeight="1" x14ac:dyDescent="0.25">
      <c r="A9" s="3" t="s">
        <v>15</v>
      </c>
      <c r="B9" s="4">
        <v>1</v>
      </c>
      <c r="C9" s="15">
        <f>L9</f>
        <v>0.87642045454545459</v>
      </c>
      <c r="D9" s="15">
        <f>N9</f>
        <v>0.1213068181818182</v>
      </c>
      <c r="E9" s="16"/>
      <c r="H9" s="3" t="s">
        <v>15</v>
      </c>
      <c r="I9" s="4">
        <v>1</v>
      </c>
      <c r="J9" s="6">
        <f>8*1*22</f>
        <v>176</v>
      </c>
      <c r="K9" s="11">
        <v>154.25</v>
      </c>
      <c r="L9" s="12">
        <f>+K9/J9</f>
        <v>0.87642045454545459</v>
      </c>
      <c r="M9" s="11">
        <f>16+5.35</f>
        <v>21.35</v>
      </c>
      <c r="N9" s="12">
        <f>+M9/J9</f>
        <v>0.1213068181818182</v>
      </c>
      <c r="O9" s="14">
        <f>+L9+N9</f>
        <v>0.9977272727272728</v>
      </c>
      <c r="P9" s="6">
        <f>+K9+M9</f>
        <v>175.6</v>
      </c>
    </row>
    <row r="10" spans="1:16" s="17" customFormat="1" ht="27.75" customHeight="1" x14ac:dyDescent="0.25">
      <c r="A10" s="5" t="s">
        <v>16</v>
      </c>
      <c r="B10" s="6">
        <v>3</v>
      </c>
      <c r="C10" s="14">
        <f>L10</f>
        <v>0.87267045454545455</v>
      </c>
      <c r="D10" s="14">
        <f>N10</f>
        <v>0.12619318181818182</v>
      </c>
      <c r="E10" s="16"/>
      <c r="H10" s="5" t="s">
        <v>16</v>
      </c>
      <c r="I10" s="6">
        <v>3</v>
      </c>
      <c r="J10" s="6">
        <f>8*3*22</f>
        <v>528</v>
      </c>
      <c r="K10" s="11">
        <f>167.3+163.2+130.27</f>
        <v>460.77</v>
      </c>
      <c r="L10" s="12">
        <f t="shared" ref="L10:L11" si="2">+K10/J10</f>
        <v>0.87267045454545455</v>
      </c>
      <c r="M10" s="11">
        <f>8.3+5.1+7.3+5.4+32+3.5+4.03+1</f>
        <v>66.63</v>
      </c>
      <c r="N10" s="12">
        <f t="shared" ref="N10:N11" si="3">+M10/J10</f>
        <v>0.12619318181818182</v>
      </c>
      <c r="O10" s="14">
        <f t="shared" ref="O10:O11" si="4">+L10+N10</f>
        <v>0.9988636363636364</v>
      </c>
      <c r="P10" s="6">
        <f t="shared" ref="P10:P11" si="5">+K10+M10</f>
        <v>527.4</v>
      </c>
    </row>
    <row r="11" spans="1:16" s="17" customFormat="1" ht="27.75" customHeight="1" x14ac:dyDescent="0.25">
      <c r="A11" s="5" t="s">
        <v>17</v>
      </c>
      <c r="B11" s="6">
        <v>4</v>
      </c>
      <c r="C11" s="14">
        <f>L11</f>
        <v>0.53539772727272728</v>
      </c>
      <c r="D11" s="14">
        <f>N11</f>
        <v>0.46375000000000005</v>
      </c>
      <c r="E11" s="16"/>
      <c r="H11" s="5" t="s">
        <v>17</v>
      </c>
      <c r="I11" s="6">
        <v>4</v>
      </c>
      <c r="J11" s="6">
        <f>8*4*22</f>
        <v>704</v>
      </c>
      <c r="K11" s="11">
        <f>125.4+123+127.52+1</f>
        <v>376.92</v>
      </c>
      <c r="L11" s="12">
        <f t="shared" si="2"/>
        <v>0.53539772727272728</v>
      </c>
      <c r="M11" s="11">
        <f>48+2.2+176+0.3+48+4.3+12.2+8+1.2+26.28</f>
        <v>326.48</v>
      </c>
      <c r="N11" s="12">
        <f t="shared" si="3"/>
        <v>0.46375000000000005</v>
      </c>
      <c r="O11" s="14">
        <f t="shared" si="4"/>
        <v>0.99914772727272738</v>
      </c>
      <c r="P11" s="6">
        <f t="shared" si="5"/>
        <v>703.40000000000009</v>
      </c>
    </row>
    <row r="12" spans="1:16" x14ac:dyDescent="0.25">
      <c r="A12" s="7"/>
      <c r="B12" s="8"/>
      <c r="C12" s="9"/>
      <c r="D12" s="9"/>
      <c r="M12" s="10"/>
    </row>
    <row r="13" spans="1:16" x14ac:dyDescent="0.25">
      <c r="A13" s="7"/>
      <c r="B13" s="8"/>
      <c r="C13" s="9"/>
      <c r="D13" s="9"/>
    </row>
    <row r="14" spans="1:16" x14ac:dyDescent="0.25">
      <c r="A14" s="7"/>
      <c r="B14" s="8"/>
      <c r="C14" s="9"/>
      <c r="D14" s="9"/>
      <c r="L14" s="10"/>
    </row>
    <row r="15" spans="1:16" x14ac:dyDescent="0.25">
      <c r="A15" s="7"/>
      <c r="B15" s="8"/>
      <c r="C15" s="9"/>
      <c r="D15" s="9"/>
      <c r="K15" s="10"/>
    </row>
    <row r="16" spans="1:16" x14ac:dyDescent="0.25">
      <c r="A16" s="7"/>
      <c r="B16" s="8"/>
      <c r="C16" s="9"/>
      <c r="D16" s="9"/>
      <c r="K16" s="10"/>
    </row>
    <row r="17" spans="1:4" x14ac:dyDescent="0.25">
      <c r="A17" s="7"/>
      <c r="B17" s="8"/>
      <c r="C17" s="9"/>
      <c r="D17" s="9"/>
    </row>
    <row r="18" spans="1:4" x14ac:dyDescent="0.25">
      <c r="A18" s="7"/>
      <c r="B18" s="8"/>
      <c r="C18" s="9"/>
      <c r="D18" s="9"/>
    </row>
    <row r="19" spans="1:4" x14ac:dyDescent="0.25">
      <c r="A19" s="7"/>
      <c r="B19" s="8"/>
      <c r="C19" s="9"/>
      <c r="D19" s="9"/>
    </row>
    <row r="20" spans="1:4" x14ac:dyDescent="0.25">
      <c r="A20" s="7"/>
      <c r="B20" s="8"/>
      <c r="C20" s="9"/>
      <c r="D20" s="9"/>
    </row>
    <row r="21" spans="1:4" x14ac:dyDescent="0.25">
      <c r="A21" s="7"/>
      <c r="B21" s="8"/>
      <c r="C21" s="9"/>
      <c r="D21" s="9"/>
    </row>
    <row r="22" spans="1:4" x14ac:dyDescent="0.25">
      <c r="A22" s="7"/>
      <c r="B22" s="8"/>
      <c r="C22" s="9"/>
      <c r="D22" s="9"/>
    </row>
    <row r="23" spans="1:4" x14ac:dyDescent="0.25">
      <c r="A23" s="7"/>
      <c r="B23" s="8"/>
      <c r="C23" s="9"/>
      <c r="D23" s="9"/>
    </row>
    <row r="24" spans="1:4" x14ac:dyDescent="0.25">
      <c r="A24" s="7"/>
      <c r="B24" s="8"/>
      <c r="C24" s="9"/>
      <c r="D24" s="9"/>
    </row>
    <row r="25" spans="1:4" x14ac:dyDescent="0.25">
      <c r="A25" s="7"/>
      <c r="B25" s="8"/>
      <c r="C25" s="9"/>
      <c r="D25" s="9"/>
    </row>
    <row r="26" spans="1:4" x14ac:dyDescent="0.25">
      <c r="A26" s="7"/>
      <c r="B26" s="8"/>
      <c r="C26" s="9"/>
      <c r="D26" s="9"/>
    </row>
    <row r="31" spans="1:4" ht="90" customHeight="1" x14ac:dyDescent="0.25">
      <c r="A31" s="23" t="s">
        <v>18</v>
      </c>
      <c r="B31" s="23"/>
      <c r="C31" s="23"/>
      <c r="D31" s="23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Anna</cp:lastModifiedBy>
  <cp:lastPrinted>2016-10-17T11:00:29Z</cp:lastPrinted>
  <dcterms:created xsi:type="dcterms:W3CDTF">2016-02-01T14:45:38Z</dcterms:created>
  <dcterms:modified xsi:type="dcterms:W3CDTF">2016-10-17T11:01:59Z</dcterms:modified>
</cp:coreProperties>
</file>