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AMMINISTRAZIONE TRASPARENTE\PERSONALE\TASSI DI ASSENZA ANNO 2016\"/>
    </mc:Choice>
  </mc:AlternateContent>
  <bookViews>
    <workbookView xWindow="0" yWindow="0" windowWidth="21600" windowHeight="9735"/>
  </bookViews>
  <sheets>
    <sheet name="giugno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6" l="1"/>
  <c r="K11" i="6"/>
  <c r="M9" i="6"/>
  <c r="K10" i="6"/>
  <c r="M10" i="6"/>
  <c r="K9" i="6"/>
  <c r="M8" i="6"/>
  <c r="N8" i="6" s="1"/>
  <c r="D8" i="6" s="1"/>
  <c r="K8" i="6"/>
  <c r="J11" i="6"/>
  <c r="L11" i="6" s="1"/>
  <c r="J10" i="6"/>
  <c r="J9" i="6"/>
  <c r="J8" i="6"/>
  <c r="P11" i="6"/>
  <c r="N11" i="6"/>
  <c r="D11" i="6" s="1"/>
  <c r="N10" i="6"/>
  <c r="D10" i="6" s="1"/>
  <c r="P10" i="6"/>
  <c r="P9" i="6"/>
  <c r="N9" i="6"/>
  <c r="D9" i="6" s="1"/>
  <c r="P8" i="6" l="1"/>
  <c r="O11" i="6"/>
  <c r="C11" i="6"/>
  <c r="L8" i="6"/>
  <c r="L9" i="6"/>
  <c r="L10" i="6"/>
  <c r="C10" i="6" l="1"/>
  <c r="O10" i="6"/>
  <c r="C9" i="6"/>
  <c r="O9" i="6"/>
  <c r="O8" i="6"/>
  <c r="C8" i="6"/>
</calcChain>
</file>

<file path=xl/sharedStrings.xml><?xml version="1.0" encoding="utf-8"?>
<sst xmlns="http://schemas.openxmlformats.org/spreadsheetml/2006/main" count="25" uniqueCount="20">
  <si>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</si>
  <si>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</si>
  <si>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</si>
  <si>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</si>
  <si>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</si>
  <si>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</si>
  <si>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</si>
  <si>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</si>
  <si>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</si>
  <si>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</si>
  <si>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</si>
  <si>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</si>
  <si>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</si>
  <si>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</si>
  <si>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</si>
  <si>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</si>
  <si>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</si>
  <si>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</si>
  <si>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</si>
  <si>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giugno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</si>
</sst>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13" workbookViewId="0">
      <selection activeCell="S31" sqref="S31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</cols>
  <sheetData>
    <row r="1" spans="1:16" ht="19.5" x14ac:dyDescent="0.25">
      <c r="A1" s="24" t="s">
        <v>19</v>
      </c>
      <c r="B1" s="25"/>
      <c r="C1" s="25"/>
      <c r="D1" s="25"/>
      <c r="E1" s="16"/>
      <c r="F1" s="16"/>
      <c r="G1" s="16"/>
    </row>
    <row r="2" spans="1:16" ht="19.5" x14ac:dyDescent="0.25">
      <c r="A2" s="16"/>
      <c r="B2" s="16"/>
      <c r="C2" s="16"/>
      <c r="D2" s="16"/>
      <c r="E2" s="16"/>
      <c r="F2" s="16"/>
      <c r="G2" s="16"/>
    </row>
    <row r="3" spans="1:16" ht="15.75" x14ac:dyDescent="0.25">
      <c r="A3" s="26" t="s">
        <v>0</v>
      </c>
      <c r="B3" s="25"/>
      <c r="C3" s="25"/>
      <c r="D3" s="25"/>
      <c r="E3" s="17"/>
      <c r="F3" s="17"/>
      <c r="G3" s="17"/>
    </row>
    <row r="6" spans="1:16" ht="19.5" x14ac:dyDescent="0.3">
      <c r="A6" s="27"/>
      <c r="B6" s="27"/>
      <c r="C6" s="27"/>
      <c r="D6" s="27"/>
      <c r="H6" s="21" t="s">
        <v>1</v>
      </c>
      <c r="I6" s="21" t="s">
        <v>2</v>
      </c>
      <c r="J6" s="21" t="s">
        <v>3</v>
      </c>
      <c r="K6" s="21" t="s">
        <v>4</v>
      </c>
      <c r="L6" s="21"/>
      <c r="M6" s="21" t="s">
        <v>5</v>
      </c>
      <c r="N6" s="21"/>
      <c r="O6" s="22" t="s">
        <v>6</v>
      </c>
      <c r="P6" s="22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21"/>
      <c r="I7" s="21"/>
      <c r="J7" s="21"/>
      <c r="K7" s="15" t="s">
        <v>11</v>
      </c>
      <c r="L7" s="15" t="s">
        <v>12</v>
      </c>
      <c r="M7" s="15" t="s">
        <v>13</v>
      </c>
      <c r="N7" s="15" t="s">
        <v>12</v>
      </c>
      <c r="O7" s="22"/>
      <c r="P7" s="22"/>
    </row>
    <row r="8" spans="1:16" s="20" customFormat="1" ht="27.75" customHeight="1" x14ac:dyDescent="0.25">
      <c r="A8" s="3" t="s">
        <v>14</v>
      </c>
      <c r="B8" s="4">
        <v>4</v>
      </c>
      <c r="C8" s="18">
        <f>L8</f>
        <v>0.55089285714285707</v>
      </c>
      <c r="D8" s="18">
        <f>N8</f>
        <v>0.44613095238095241</v>
      </c>
      <c r="E8" s="19"/>
      <c r="H8" s="13" t="s">
        <v>14</v>
      </c>
      <c r="I8" s="4">
        <v>4</v>
      </c>
      <c r="J8" s="6">
        <f>4*8*21</f>
        <v>672</v>
      </c>
      <c r="K8" s="11">
        <f>130.2+143.5+96.5</f>
        <v>370.2</v>
      </c>
      <c r="L8" s="12">
        <f>+K8/J8</f>
        <v>0.55089285714285707</v>
      </c>
      <c r="M8" s="11">
        <f>24+11.1+36+168+32+20.3+5.4+3</f>
        <v>299.8</v>
      </c>
      <c r="N8" s="12">
        <f>+M8/J8</f>
        <v>0.44613095238095241</v>
      </c>
      <c r="O8" s="14">
        <f t="shared" ref="O8" si="0">+L8+N8</f>
        <v>0.99702380952380953</v>
      </c>
      <c r="P8" s="6">
        <f t="shared" ref="P8" si="1">+K8+M8</f>
        <v>670</v>
      </c>
    </row>
    <row r="9" spans="1:16" s="20" customFormat="1" ht="27.75" customHeight="1" x14ac:dyDescent="0.25">
      <c r="A9" s="3" t="s">
        <v>15</v>
      </c>
      <c r="B9" s="4">
        <v>1</v>
      </c>
      <c r="C9" s="18">
        <f>L9</f>
        <v>0.60892857142857137</v>
      </c>
      <c r="D9" s="18">
        <f>N9</f>
        <v>0.3886904761904762</v>
      </c>
      <c r="E9" s="19"/>
      <c r="H9" s="3" t="s">
        <v>15</v>
      </c>
      <c r="I9" s="4">
        <v>1</v>
      </c>
      <c r="J9" s="6">
        <f>8*1*21</f>
        <v>168</v>
      </c>
      <c r="K9" s="11">
        <f>102.3</f>
        <v>102.3</v>
      </c>
      <c r="L9" s="12">
        <f>+K9/J9</f>
        <v>0.60892857142857137</v>
      </c>
      <c r="M9" s="11">
        <f>16+8+41.3</f>
        <v>65.3</v>
      </c>
      <c r="N9" s="12">
        <f>+M9/J9</f>
        <v>0.3886904761904762</v>
      </c>
      <c r="O9" s="14">
        <f>+L9+N9</f>
        <v>0.99761904761904763</v>
      </c>
      <c r="P9" s="6">
        <f>+K9+M9</f>
        <v>167.6</v>
      </c>
    </row>
    <row r="10" spans="1:16" s="20" customFormat="1" ht="27.75" customHeight="1" x14ac:dyDescent="0.25">
      <c r="A10" s="5" t="s">
        <v>16</v>
      </c>
      <c r="B10" s="6">
        <v>3</v>
      </c>
      <c r="C10" s="14">
        <f>L10</f>
        <v>0.93988095238095248</v>
      </c>
      <c r="D10" s="14">
        <f>N10</f>
        <v>5.7341269841269846E-2</v>
      </c>
      <c r="E10" s="19"/>
      <c r="H10" s="5" t="s">
        <v>16</v>
      </c>
      <c r="I10" s="6">
        <v>3</v>
      </c>
      <c r="J10" s="6">
        <f>8*3*21</f>
        <v>504</v>
      </c>
      <c r="K10" s="11">
        <f>159.4+151.2+160.08+3.02</f>
        <v>473.70000000000005</v>
      </c>
      <c r="L10" s="12">
        <f t="shared" ref="L10:L11" si="2">+K10/J10</f>
        <v>0.93988095238095248</v>
      </c>
      <c r="M10" s="11">
        <f>8+0.2+8.4+8+4.3</f>
        <v>28.900000000000002</v>
      </c>
      <c r="N10" s="12">
        <f t="shared" ref="N10:N11" si="3">+M10/J10</f>
        <v>5.7341269841269846E-2</v>
      </c>
      <c r="O10" s="14">
        <f t="shared" ref="O10:O11" si="4">+L10+N10</f>
        <v>0.99722222222222234</v>
      </c>
      <c r="P10" s="6">
        <f t="shared" ref="P10:P11" si="5">+K10+M10</f>
        <v>502.6</v>
      </c>
    </row>
    <row r="11" spans="1:16" s="20" customFormat="1" ht="27.75" customHeight="1" x14ac:dyDescent="0.25">
      <c r="A11" s="5" t="s">
        <v>17</v>
      </c>
      <c r="B11" s="6">
        <v>4</v>
      </c>
      <c r="C11" s="14">
        <f>L11</f>
        <v>0.54657738095238095</v>
      </c>
      <c r="D11" s="14">
        <f>N11</f>
        <v>0.45163690476190466</v>
      </c>
      <c r="E11" s="19"/>
      <c r="H11" s="5" t="s">
        <v>17</v>
      </c>
      <c r="I11" s="6">
        <v>4</v>
      </c>
      <c r="J11" s="6">
        <f>8*4*21</f>
        <v>672</v>
      </c>
      <c r="K11" s="11">
        <f>150.4+96.5+120.4</f>
        <v>367.3</v>
      </c>
      <c r="L11" s="12">
        <f t="shared" si="2"/>
        <v>0.54657738095238095</v>
      </c>
      <c r="M11" s="11">
        <f>17.2+168+56+7.1+8+7.2+24+8+8</f>
        <v>303.49999999999994</v>
      </c>
      <c r="N11" s="12">
        <f t="shared" si="3"/>
        <v>0.45163690476190466</v>
      </c>
      <c r="O11" s="14">
        <f t="shared" si="4"/>
        <v>0.99821428571428561</v>
      </c>
      <c r="P11" s="6">
        <f t="shared" si="5"/>
        <v>670.8</v>
      </c>
    </row>
    <row r="12" spans="1:16" x14ac:dyDescent="0.25">
      <c r="A12" s="7"/>
      <c r="B12" s="8"/>
      <c r="C12" s="9"/>
      <c r="D12" s="9"/>
      <c r="M12" s="10"/>
    </row>
    <row r="13" spans="1:16" x14ac:dyDescent="0.25">
      <c r="A13" s="7"/>
      <c r="B13" s="8"/>
      <c r="C13" s="9"/>
      <c r="D13" s="9"/>
    </row>
    <row r="14" spans="1:16" x14ac:dyDescent="0.25">
      <c r="A14" s="7"/>
      <c r="B14" s="8"/>
      <c r="C14" s="9"/>
      <c r="D14" s="9"/>
      <c r="L14" s="10"/>
    </row>
    <row r="15" spans="1:16" x14ac:dyDescent="0.25">
      <c r="A15" s="7"/>
      <c r="B15" s="8"/>
      <c r="C15" s="9"/>
      <c r="D15" s="9"/>
      <c r="K15" s="10"/>
    </row>
    <row r="16" spans="1:16" x14ac:dyDescent="0.25">
      <c r="A16" s="7"/>
      <c r="B16" s="8"/>
      <c r="C16" s="9"/>
      <c r="D16" s="9"/>
      <c r="K16" s="10"/>
    </row>
    <row r="17" spans="1:4" x14ac:dyDescent="0.25">
      <c r="A17" s="7"/>
      <c r="B17" s="8"/>
      <c r="C17" s="9"/>
      <c r="D17" s="9"/>
    </row>
    <row r="18" spans="1:4" x14ac:dyDescent="0.25">
      <c r="A18" s="7"/>
      <c r="B18" s="8"/>
      <c r="C18" s="9"/>
      <c r="D18" s="9"/>
    </row>
    <row r="19" spans="1:4" x14ac:dyDescent="0.25">
      <c r="A19" s="7"/>
      <c r="B19" s="8"/>
      <c r="C19" s="9"/>
      <c r="D19" s="9"/>
    </row>
    <row r="20" spans="1:4" x14ac:dyDescent="0.25">
      <c r="A20" s="7"/>
      <c r="B20" s="8"/>
      <c r="C20" s="9"/>
      <c r="D20" s="9"/>
    </row>
    <row r="21" spans="1:4" x14ac:dyDescent="0.25">
      <c r="A21" s="7"/>
      <c r="B21" s="8"/>
      <c r="C21" s="9"/>
      <c r="D21" s="9"/>
    </row>
    <row r="22" spans="1:4" x14ac:dyDescent="0.25">
      <c r="A22" s="7"/>
      <c r="B22" s="8"/>
      <c r="C22" s="9"/>
      <c r="D22" s="9"/>
    </row>
    <row r="23" spans="1:4" x14ac:dyDescent="0.25">
      <c r="A23" s="7"/>
      <c r="B23" s="8"/>
      <c r="C23" s="9"/>
      <c r="D23" s="9"/>
    </row>
    <row r="24" spans="1:4" x14ac:dyDescent="0.25">
      <c r="A24" s="7"/>
      <c r="B24" s="8"/>
      <c r="C24" s="9"/>
      <c r="D24" s="9"/>
    </row>
    <row r="25" spans="1:4" x14ac:dyDescent="0.25">
      <c r="A25" s="7"/>
      <c r="B25" s="8"/>
      <c r="C25" s="9"/>
      <c r="D25" s="9"/>
    </row>
    <row r="26" spans="1:4" x14ac:dyDescent="0.25">
      <c r="A26" s="7"/>
      <c r="B26" s="8"/>
      <c r="C26" s="9"/>
      <c r="D26" s="9"/>
    </row>
    <row r="31" spans="1:4" ht="83.25" customHeight="1" x14ac:dyDescent="0.25">
      <c r="A31" s="23" t="s">
        <v>18</v>
      </c>
      <c r="B31" s="23"/>
      <c r="C31" s="23"/>
      <c r="D31" s="23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giugno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Anna</cp:lastModifiedBy>
  <dcterms:created xsi:type="dcterms:W3CDTF">2016-02-01T14:45:38Z</dcterms:created>
  <dcterms:modified xsi:type="dcterms:W3CDTF">2016-08-30T11:09:11Z</dcterms:modified>
</cp:coreProperties>
</file>