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90"/>
  </bookViews>
  <sheets>
    <sheet name="GIORDAN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C7" i="1"/>
  <c r="F7" i="1" s="1"/>
  <c r="C8" i="1"/>
  <c r="F8" i="1" s="1"/>
  <c r="F9" i="1"/>
  <c r="C10" i="1"/>
  <c r="F10" i="1" s="1"/>
  <c r="F11" i="1"/>
  <c r="C12" i="1"/>
  <c r="F12" i="1"/>
  <c r="C13" i="1"/>
  <c r="F13" i="1" s="1"/>
  <c r="F14" i="1"/>
  <c r="C15" i="1"/>
  <c r="F15" i="1"/>
  <c r="F6" i="1" l="1"/>
  <c r="F16" i="1"/>
</calcChain>
</file>

<file path=xl/sharedStrings.xml><?xml version="1.0" encoding="utf-8"?>
<sst xmlns="http://schemas.openxmlformats.org/spreadsheetml/2006/main" count="29" uniqueCount="24">
  <si>
    <t>MESE</t>
  </si>
  <si>
    <t>MISSIONE</t>
  </si>
  <si>
    <t>COSTO COMPLESSIVO</t>
  </si>
  <si>
    <t>Febbraio</t>
  </si>
  <si>
    <t>BERLINO</t>
  </si>
  <si>
    <t>Marzo</t>
  </si>
  <si>
    <t xml:space="preserve">Roma </t>
  </si>
  <si>
    <t>Giugno</t>
  </si>
  <si>
    <t>Bologna</t>
  </si>
  <si>
    <t>Luglio</t>
  </si>
  <si>
    <t>Settembre</t>
  </si>
  <si>
    <t>Rimini</t>
  </si>
  <si>
    <t>Torino</t>
  </si>
  <si>
    <t>Ottobre</t>
  </si>
  <si>
    <t>Novembre</t>
  </si>
  <si>
    <t>Milano</t>
  </si>
  <si>
    <t xml:space="preserve">Anno 2016 </t>
  </si>
  <si>
    <t>SPESE DI VIAGGIO</t>
  </si>
  <si>
    <t>SPESE DI ALLOGGIO</t>
  </si>
  <si>
    <t>SPESE DI VITTO</t>
  </si>
  <si>
    <t>Dicembre</t>
  </si>
  <si>
    <t>Perugia</t>
  </si>
  <si>
    <t xml:space="preserve"> PRESIDENTE CARMINE GIORDANO  </t>
  </si>
  <si>
    <t>Importi di viaggi di servizio e missioni pagati con fondi pubblici oggetto di pubblicazione                                                                            ai sensi dell'art. 14 c.1 lett. C) del D.Lgs 33/2013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</si>
</sst>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3" xfId="1" applyFont="1" applyBorder="1"/>
    <xf numFmtId="44" fontId="2" fillId="0" borderId="3" xfId="0" applyNumberFormat="1" applyFont="1" applyBorder="1"/>
    <xf numFmtId="44" fontId="0" fillId="0" borderId="4" xfId="1" applyFont="1" applyBorder="1"/>
    <xf numFmtId="0" fontId="0" fillId="0" borderId="4" xfId="0" applyBorder="1"/>
    <xf numFmtId="44" fontId="2" fillId="2" borderId="3" xfId="0" applyNumberFormat="1" applyFont="1" applyFill="1" applyBorder="1"/>
    <xf numFmtId="44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/>
    <xf numFmtId="0" fontId="5" fillId="4" borderId="10" xfId="0" applyFont="1" applyFill="1" applyBorder="1" applyAlignment="1"/>
    <xf numFmtId="0" fontId="4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3" sqref="A3:F3"/>
    </sheetView>
  </sheetViews>
  <sheetFormatPr defaultRowHeight="15" x14ac:dyDescent="0.25"/>
  <cols>
    <col min="1" max="1" width="11.28515625" customWidth="1"/>
    <col min="2" max="2" width="12.85546875" customWidth="1"/>
    <col min="3" max="3" width="17.28515625" customWidth="1"/>
    <col min="4" max="4" width="17" customWidth="1"/>
    <col min="5" max="5" width="14.42578125" customWidth="1"/>
    <col min="6" max="6" width="16" customWidth="1"/>
  </cols>
  <sheetData>
    <row r="1" spans="1:6" ht="18.75" x14ac:dyDescent="0.25">
      <c r="A1" s="10" t="s">
        <v>22</v>
      </c>
      <c r="B1" s="11"/>
      <c r="C1" s="11"/>
      <c r="D1" s="11"/>
      <c r="E1" s="11"/>
      <c r="F1" s="12"/>
    </row>
    <row r="2" spans="1:6" ht="32.25" customHeight="1" x14ac:dyDescent="0.25">
      <c r="A2" s="13" t="s">
        <v>23</v>
      </c>
      <c r="B2" s="14"/>
      <c r="C2" s="14"/>
      <c r="D2" s="14"/>
      <c r="E2" s="14"/>
      <c r="F2" s="15"/>
    </row>
    <row r="3" spans="1:6" ht="15" customHeight="1" x14ac:dyDescent="0.25">
      <c r="A3" s="16" t="s">
        <v>16</v>
      </c>
      <c r="B3" s="17"/>
      <c r="C3" s="17"/>
      <c r="D3" s="17"/>
      <c r="E3" s="17"/>
      <c r="F3" s="18"/>
    </row>
    <row r="4" spans="1:6" ht="16.5" thickBot="1" x14ac:dyDescent="0.3">
      <c r="A4" s="9"/>
      <c r="B4" s="9"/>
      <c r="C4" s="9"/>
      <c r="D4" s="9"/>
      <c r="E4" s="9"/>
      <c r="F4" s="9"/>
    </row>
    <row r="5" spans="1:6" ht="30.75" thickBot="1" x14ac:dyDescent="0.3">
      <c r="A5" s="7" t="s">
        <v>0</v>
      </c>
      <c r="B5" s="7" t="s">
        <v>1</v>
      </c>
      <c r="C5" s="7" t="s">
        <v>17</v>
      </c>
      <c r="D5" s="7" t="s">
        <v>18</v>
      </c>
      <c r="E5" s="7" t="s">
        <v>19</v>
      </c>
      <c r="F5" s="8" t="s">
        <v>2</v>
      </c>
    </row>
    <row r="6" spans="1:6" ht="15" customHeight="1" x14ac:dyDescent="0.25">
      <c r="A6" s="19" t="s">
        <v>3</v>
      </c>
      <c r="B6" s="19" t="s">
        <v>4</v>
      </c>
      <c r="C6" s="1">
        <f>412.96+126+25.1</f>
        <v>564.06000000000006</v>
      </c>
      <c r="D6" s="1">
        <f>373.29+197.01</f>
        <v>570.29999999999995</v>
      </c>
      <c r="E6" s="1">
        <v>0</v>
      </c>
      <c r="F6" s="2">
        <f>+C6+D6+E6</f>
        <v>1134.3600000000001</v>
      </c>
    </row>
    <row r="7" spans="1:6" x14ac:dyDescent="0.25">
      <c r="A7" s="19" t="s">
        <v>5</v>
      </c>
      <c r="B7" s="19" t="s">
        <v>6</v>
      </c>
      <c r="C7" s="3">
        <f>68+34</f>
        <v>102</v>
      </c>
      <c r="D7" s="3">
        <v>0</v>
      </c>
      <c r="E7" s="3">
        <v>0</v>
      </c>
      <c r="F7" s="2">
        <f t="shared" ref="F7:F15" si="0">+C7+D7+E7</f>
        <v>102</v>
      </c>
    </row>
    <row r="8" spans="1:6" x14ac:dyDescent="0.25">
      <c r="A8" s="20" t="s">
        <v>7</v>
      </c>
      <c r="B8" s="20" t="s">
        <v>8</v>
      </c>
      <c r="C8" s="3">
        <f>90.8+11.8</f>
        <v>102.6</v>
      </c>
      <c r="D8" s="3">
        <v>98</v>
      </c>
      <c r="E8" s="3">
        <v>0</v>
      </c>
      <c r="F8" s="2">
        <f t="shared" si="0"/>
        <v>200.6</v>
      </c>
    </row>
    <row r="9" spans="1:6" x14ac:dyDescent="0.25">
      <c r="A9" s="20" t="s">
        <v>9</v>
      </c>
      <c r="B9" s="20" t="s">
        <v>6</v>
      </c>
      <c r="C9" s="3">
        <v>34.9</v>
      </c>
      <c r="D9" s="3"/>
      <c r="E9" s="3"/>
      <c r="F9" s="2">
        <f t="shared" si="0"/>
        <v>34.9</v>
      </c>
    </row>
    <row r="10" spans="1:6" x14ac:dyDescent="0.25">
      <c r="A10" s="20" t="s">
        <v>10</v>
      </c>
      <c r="B10" s="20" t="s">
        <v>11</v>
      </c>
      <c r="C10" s="3">
        <f>19.9+39.9</f>
        <v>59.8</v>
      </c>
      <c r="D10" s="3">
        <v>67.27</v>
      </c>
      <c r="E10" s="3"/>
      <c r="F10" s="2">
        <f t="shared" si="0"/>
        <v>127.07</v>
      </c>
    </row>
    <row r="11" spans="1:6" x14ac:dyDescent="0.25">
      <c r="A11" s="20" t="s">
        <v>13</v>
      </c>
      <c r="B11" s="20" t="s">
        <v>12</v>
      </c>
      <c r="C11" s="3">
        <v>19.899999999999999</v>
      </c>
      <c r="D11" s="3"/>
      <c r="E11" s="3"/>
      <c r="F11" s="2">
        <f t="shared" si="0"/>
        <v>19.899999999999999</v>
      </c>
    </row>
    <row r="12" spans="1:6" x14ac:dyDescent="0.25">
      <c r="A12" s="20" t="s">
        <v>13</v>
      </c>
      <c r="B12" s="20" t="s">
        <v>15</v>
      </c>
      <c r="C12" s="3">
        <f>254.93+58.9+37.5</f>
        <v>351.33</v>
      </c>
      <c r="D12" s="3"/>
      <c r="E12" s="3"/>
      <c r="F12" s="2">
        <f t="shared" si="0"/>
        <v>351.33</v>
      </c>
    </row>
    <row r="13" spans="1:6" x14ac:dyDescent="0.25">
      <c r="A13" s="20" t="s">
        <v>14</v>
      </c>
      <c r="B13" s="20" t="s">
        <v>6</v>
      </c>
      <c r="C13" s="3">
        <f>29.9+19.9</f>
        <v>49.8</v>
      </c>
      <c r="D13" s="3"/>
      <c r="E13" s="3"/>
      <c r="F13" s="2">
        <f t="shared" si="0"/>
        <v>49.8</v>
      </c>
    </row>
    <row r="14" spans="1:6" x14ac:dyDescent="0.25">
      <c r="A14" s="20" t="s">
        <v>14</v>
      </c>
      <c r="B14" s="20" t="s">
        <v>21</v>
      </c>
      <c r="C14" s="3"/>
      <c r="D14" s="3">
        <v>28</v>
      </c>
      <c r="E14" s="3">
        <v>45.45</v>
      </c>
      <c r="F14" s="2">
        <f t="shared" si="0"/>
        <v>73.45</v>
      </c>
    </row>
    <row r="15" spans="1:6" x14ac:dyDescent="0.25">
      <c r="A15" s="20" t="s">
        <v>20</v>
      </c>
      <c r="B15" s="20" t="s">
        <v>6</v>
      </c>
      <c r="C15" s="3">
        <f>51.73+15+5.5</f>
        <v>72.22999999999999</v>
      </c>
      <c r="D15" s="3"/>
      <c r="E15" s="3"/>
      <c r="F15" s="2">
        <f t="shared" si="0"/>
        <v>72.22999999999999</v>
      </c>
    </row>
    <row r="16" spans="1:6" x14ac:dyDescent="0.25">
      <c r="A16" s="4"/>
      <c r="B16" s="4"/>
      <c r="C16" s="4"/>
      <c r="D16" s="4"/>
      <c r="E16" s="4"/>
      <c r="F16" s="5">
        <f>SUM(F6:F15)</f>
        <v>2165.64</v>
      </c>
    </row>
    <row r="17" spans="6:6" x14ac:dyDescent="0.25">
      <c r="F17" s="6"/>
    </row>
  </sheetData>
  <mergeCells count="3">
    <mergeCell ref="A1:F1"/>
    <mergeCell ref="A2:F2"/>
    <mergeCell ref="A3:F3"/>
  </mergeCells>
  <pageMargins left="0.36" right="0.34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GIORDANO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Rossella</dc:creator>
  <cp:lastModifiedBy>Pc</cp:lastModifiedBy>
  <cp:lastPrinted>2017-02-22T09:08:25Z</cp:lastPrinted>
  <dcterms:created xsi:type="dcterms:W3CDTF">2016-06-30T07:30:26Z</dcterms:created>
  <dcterms:modified xsi:type="dcterms:W3CDTF">2017-02-22T09:12:28Z</dcterms:modified>
</cp:coreProperties>
</file>